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<sst xmlns="http://schemas.openxmlformats.org/spreadsheetml/2006/main" count="21" uniqueCount="17">
  <si>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Cash Receipts Journal</t>
  </si>
  <si>
    <t>Date</t>
  </si>
  <si>
    <t>Doc No</t>
  </si>
  <si>
    <t>Account Title</t>
  </si>
  <si>
    <t>Post RF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</si>
  <si>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</si>
  <si>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</si>
  <si>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</si>
  <si>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</si>
  <si>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</si>
  <si>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</si>
  <si>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</si>
  <si>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Grand Opening</t>
  </si>
  <si>
    <t>Total Debits</t>
  </si>
  <si>
    <t>Total Credits</t>
  </si>
  <si>
    <t>Business Contract</t>
  </si>
  <si>
    <t>General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</si>
</sst>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" sqref="E3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1:10" ht="15.75">
      <c r="A2" s="5"/>
      <c r="B2" s="5"/>
      <c r="C2" s="5"/>
      <c r="D2" s="5"/>
      <c r="E2" s="6" t="s">
        <v>16</v>
      </c>
      <c r="F2" s="6" t="s">
        <v>6</v>
      </c>
      <c r="G2" s="6" t="s">
        <v>7</v>
      </c>
      <c r="H2" s="6" t="s">
        <v>9</v>
      </c>
      <c r="I2" s="6" t="s">
        <v>10</v>
      </c>
      <c r="J2" s="2"/>
    </row>
    <row r="3" spans="1:9" ht="15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5</v>
      </c>
      <c r="G3" s="6" t="s">
        <v>8</v>
      </c>
      <c r="H3" s="6" t="s">
        <v>5</v>
      </c>
      <c r="I3" s="6" t="s">
        <v>11</v>
      </c>
    </row>
    <row r="4" spans="1:9" ht="12.75">
      <c r="A4" s="4">
        <v>39387</v>
      </c>
      <c r="C4" t="s">
        <v>15</v>
      </c>
      <c r="E4" s="3"/>
      <c r="F4" s="3">
        <v>180025.09</v>
      </c>
      <c r="G4" s="3">
        <v>0</v>
      </c>
      <c r="H4" s="3"/>
      <c r="I4" s="3">
        <v>180025.09</v>
      </c>
    </row>
    <row r="5" spans="1:9" ht="12.75">
      <c r="A5" s="4">
        <v>39393</v>
      </c>
      <c r="C5" t="s">
        <v>12</v>
      </c>
      <c r="E5" s="3"/>
      <c r="F5" s="3">
        <v>136244.92</v>
      </c>
      <c r="G5" s="3">
        <v>10899.59</v>
      </c>
      <c r="H5" s="3"/>
      <c r="I5" s="3">
        <f>F5+G5</f>
        <v>147144.51</v>
      </c>
    </row>
    <row r="6" spans="5:9" ht="12.75">
      <c r="E6" s="3"/>
      <c r="F6" s="3"/>
      <c r="G6" s="3">
        <f aca="true" t="shared" si="0" ref="G6:G66">F6*0.0775</f>
        <v>0</v>
      </c>
      <c r="H6" s="3"/>
      <c r="I6" s="3"/>
    </row>
    <row r="7" spans="5:9" ht="12.75">
      <c r="E7" s="3"/>
      <c r="F7" s="3"/>
      <c r="G7" s="3">
        <f t="shared" si="0"/>
        <v>0</v>
      </c>
      <c r="H7" s="3"/>
      <c r="I7" s="3"/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>
        <f>SUM(E4:E23)</f>
        <v>0</v>
      </c>
      <c r="F24" s="3">
        <f>SUM(F4:F23)</f>
        <v>316270.01</v>
      </c>
      <c r="G24" s="3">
        <f>SUM(G4:G23)</f>
        <v>10899.59</v>
      </c>
      <c r="H24" s="3">
        <f>SUM(H4:H23)</f>
        <v>0</v>
      </c>
      <c r="I24" s="3">
        <f>SUM(I4:I23)</f>
        <v>327169.6</v>
      </c>
    </row>
    <row r="25" spans="5:9" ht="12.75">
      <c r="E25" s="3"/>
      <c r="F25" s="3"/>
      <c r="G25" s="3">
        <f t="shared" si="0"/>
        <v>0</v>
      </c>
      <c r="H25" s="3"/>
      <c r="I25" s="3"/>
    </row>
    <row r="26" spans="1:9" ht="12.75">
      <c r="A26" s="7" t="s">
        <v>13</v>
      </c>
      <c r="C26" s="3">
        <f>I24</f>
        <v>327169.6</v>
      </c>
      <c r="E26" s="3"/>
      <c r="F26" s="3"/>
      <c r="G26" s="3">
        <f t="shared" si="0"/>
        <v>0</v>
      </c>
      <c r="H26" s="3"/>
      <c r="I26" s="3"/>
    </row>
    <row r="27" spans="1:9" ht="12.75">
      <c r="A27" s="7" t="s">
        <v>14</v>
      </c>
      <c r="C27" s="3">
        <f>E24++F24+G24+H24</f>
        <v>327169.60000000003</v>
      </c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aca="true" t="shared" si="1" ref="G67:G72">F67*0.0775</f>
        <v>0</v>
      </c>
      <c r="H67" s="3"/>
      <c r="I67" s="3"/>
    </row>
    <row r="68" spans="5:9" ht="12.75">
      <c r="E68" s="3"/>
      <c r="F68" s="3"/>
      <c r="G68" s="3">
        <f t="shared" si="1"/>
        <v>0</v>
      </c>
      <c r="H68" s="3"/>
      <c r="I68" s="3"/>
    </row>
    <row r="69" spans="5:9" ht="12.75">
      <c r="E69" s="3"/>
      <c r="F69" s="3"/>
      <c r="G69" s="3">
        <f t="shared" si="1"/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/>
      <c r="H73" s="3"/>
      <c r="I73" s="3"/>
    </row>
    <row r="74" spans="5:10" ht="12.75">
      <c r="E74" s="3">
        <f aca="true" t="shared" si="2" ref="E74:J74">SUM(E4:E73)</f>
        <v>0</v>
      </c>
      <c r="F74" s="3">
        <f t="shared" si="2"/>
        <v>632540.02</v>
      </c>
      <c r="G74" s="3">
        <f t="shared" si="2"/>
        <v>21799.18</v>
      </c>
      <c r="H74" s="3">
        <f t="shared" si="2"/>
        <v>0</v>
      </c>
      <c r="I74" s="3">
        <f>SUM(I4:I5)</f>
        <v>327169.6</v>
      </c>
      <c r="J74" s="3">
        <f t="shared" si="2"/>
        <v>0</v>
      </c>
    </row>
    <row r="75" ht="12.75">
      <c r="E75" s="3"/>
    </row>
    <row r="76" spans="1:5" ht="12.75">
      <c r="A76" t="s">
        <v>13</v>
      </c>
      <c r="C76" s="3">
        <f>I74</f>
        <v>327169.6</v>
      </c>
      <c r="E76" s="3"/>
    </row>
    <row r="77" spans="1:5" ht="12.75">
      <c r="A77" t="s">
        <v>14</v>
      </c>
      <c r="C77" s="3">
        <f>SUM(E74:H74)</f>
        <v>654339.2000000001</v>
      </c>
      <c r="E77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2007-06-21T07:18:35Z</dcterms:created>
  <dcterms:modified xsi:type="dcterms:W3CDTF">2015-07-08T18:10:17Z</dcterms:modified>
  <cp:category/>
  <cp:version/>
  <cp:contentType/>
  <cp:contentStatus/>
</cp:coreProperties>
</file>